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o11\"/>
    </mc:Choice>
  </mc:AlternateContent>
  <xr:revisionPtr revIDLastSave="0" documentId="13_ncr:1_{53B858C8-027D-4824-90FD-3FFAD71A6A6A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ก.พ.69" sheetId="3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1" l="1"/>
  <c r="D17" i="31"/>
  <c r="D16" i="31"/>
  <c r="D15" i="31"/>
  <c r="D14" i="31"/>
  <c r="D13" i="31"/>
  <c r="D12" i="31"/>
  <c r="D11" i="31"/>
  <c r="D10" i="31"/>
  <c r="D8" i="31"/>
  <c r="C18" i="31"/>
  <c r="C17" i="31"/>
  <c r="C16" i="31"/>
  <c r="C15" i="31"/>
  <c r="C14" i="31"/>
  <c r="C13" i="31"/>
  <c r="C12" i="31"/>
  <c r="C11" i="31"/>
  <c r="C10" i="31"/>
  <c r="C8" i="31"/>
</calcChain>
</file>

<file path=xl/sharedStrings.xml><?xml version="1.0" encoding="utf-8"?>
<sst xmlns="http://schemas.openxmlformats.org/spreadsheetml/2006/main" count="85" uniqueCount="48">
  <si>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</si>
  <si>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</si>
  <si>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</si>
  <si>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</si>
  <si>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</si>
  <si>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</si>
  <si>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</si>
  <si>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</si>
  <si>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</si>
  <si>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</si>
  <si>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 xml:space="preserve">จ้างซ่อมปริ้นเตอร์การเงิน+กลุ่มตรวจราชการ </t>
  </si>
  <si>
    <t>ซื้อแบตเตอร์รี่ ฮง 9148 กทม.</t>
  </si>
  <si>
    <t>งานที่จัดซื้อหรือจัดจ้าง</t>
  </si>
  <si>
    <t>จ้างเหมาบริการพนักงานจ้างปฏิบัติงานวิชาการคอมพิวเตอร์ (3 ก.พ. 68 - 30 ก.ย. 68)</t>
  </si>
  <si>
    <t xml:space="preserve">จ้างเหมาบริการพนักงานจ้างปฏิบัติงานรักษาความปลอดภัย  (1 ก.พ. - 31 พ.ค. 68) </t>
  </si>
  <si>
    <t>จ้างเหมาบริการพนักงานจ้างปฏิบัติงานรักษาความปลอดภัย  (1 ก.พ. - 31 พ.ค. 68)</t>
  </si>
  <si>
    <t>จ้างเหมาบริการพนักงานจ้างปฏิบัติงานซ่อมบำรุง   (1 ก.พ. - 31 พ.ค. 68)</t>
  </si>
  <si>
    <t>จ้างเหมาบริการพนักงานจ้างปฏิบัติงานขับรถยนต์  (1 ก.พ. - 31 พ.ค. 68)</t>
  </si>
  <si>
    <t>จ้างเหมาบริการพนักงานจ้างปฏิบัติงานรักษาความสะอาด (1 ก.พ. - 31 พ.ค. 68)</t>
  </si>
  <si>
    <t>จ้างเหมาบริการพนักงานจ้างปฏิบัติงานรักษาความสะอาด  (1 ก.พ. - 31 พ.ค. 68)</t>
  </si>
  <si>
    <t>สรุปผลการดำเนินการจัดซื้อจัดจ้างในรอบเดือน กุมภาพันธ์ 2569</t>
  </si>
  <si>
    <t>วันที่ 4 มีนาคม 2569</t>
  </si>
  <si>
    <t>ซ.5/69 ลว. 11 ก.พ. 68</t>
  </si>
  <si>
    <t>จ.22/69 ลว. 14 ก.พ. 69</t>
  </si>
  <si>
    <t>จ.23/69 ลว. 21 ก.พ. 69</t>
  </si>
  <si>
    <t>จ.24/69 ลว. 21 ก.พ. 69</t>
  </si>
  <si>
    <t>จ.25/69 ลว. 21 ก.พ. 69</t>
  </si>
  <si>
    <t>จ.26/69 ลว. 21 ก.พ. 69</t>
  </si>
  <si>
    <t>จ.27/69 ลว. 21 ก.พ. 69</t>
  </si>
  <si>
    <t>จ.28/69 ลว. 21 ก.พ. 69</t>
  </si>
  <si>
    <t>จ.29/69 ลว. 21 ก.พ. 69</t>
  </si>
  <si>
    <t>จ.30/69 ลว. 21 ก.พ. 69</t>
  </si>
  <si>
    <t>จ.31/69 ลว. 21 ก.พ. 69</t>
  </si>
  <si>
    <t>จ. 32/69 ลว. 21 ก.พ. 69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</si>
  <si>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</si>
  <si>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</si>
  <si>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หจก. ไอที โปรเจค แอนด์ ซัพพลาย 2,450</t>
  </si>
  <si>
    <t xml:space="preserve">บจก. ต้าต้าท่อไปเสียแบตเตอร์รี่ 2,700 </t>
  </si>
  <si>
    <t xml:space="preserve">นายจีรยุทธ เพขกรณ์  103,071.54 </t>
  </si>
  <si>
    <t>นางสาวอนงค์  ภัทรภานุกุล   40,000</t>
  </si>
  <si>
    <t>นางสาวณฐมล เทพอินถา  40,000</t>
  </si>
  <si>
    <t>น.ส.นวรัตน์ ปัญญาบุญ  40,000</t>
  </si>
  <si>
    <t>นายสมเดช อภิวงค์ษา 42,000</t>
  </si>
  <si>
    <t>นายมั่ง ปัญญาบุญ 42,000</t>
  </si>
  <si>
    <t>นายอำนวย ใจยะ 42,000</t>
  </si>
  <si>
    <t>นายวิชวินห์ เครือวงศ์ 42,000</t>
  </si>
  <si>
    <t>นายพงศธร รัตนจันทร์ 45,760</t>
  </si>
  <si>
    <t>นายนฤบดินทร์ จิ่งมาดา 54,000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</si>
</sst>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165" fontId="2" fillId="0" borderId="1" xfId="1" applyNumberFormat="1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165" fontId="3" fillId="0" borderId="1" xfId="1" applyNumberFormat="1" applyFont="1" applyBorder="1"/>
    <xf numFmtId="0" fontId="3" fillId="0" borderId="2" xfId="0" applyFont="1" applyBorder="1"/>
    <xf numFmtId="1" fontId="3" fillId="0" borderId="1" xfId="0" applyNumberFormat="1" applyFont="1" applyBorder="1" applyAlignment="1">
      <alignment horizontal="left"/>
    </xf>
    <xf numFmtId="164" fontId="3" fillId="0" borderId="1" xfId="1" applyFont="1" applyBorder="1"/>
    <xf numFmtId="49" fontId="3" fillId="0" borderId="2" xfId="0" applyNumberFormat="1" applyFont="1" applyBorder="1" applyAlignment="1">
      <alignment vertical="center"/>
    </xf>
    <xf numFmtId="165" fontId="3" fillId="0" borderId="3" xfId="1" applyNumberFormat="1" applyFont="1" applyBorder="1"/>
    <xf numFmtId="165" fontId="3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4CC0-6207-4B88-99CA-8E84138C11E7}">
  <dimension ref="A1:I18"/>
  <sheetViews>
    <sheetView tabSelected="1" zoomScale="75" zoomScaleNormal="75" workbookViewId="0">
      <selection activeCell="F11" sqref="F11"/>
    </sheetView>
  </sheetViews>
  <sheetFormatPr defaultColWidth="9" defaultRowHeight="20.25" x14ac:dyDescent="0.3"/>
  <cols>
    <col min="1" max="1" width="7.42578125" style="1" customWidth="1"/>
    <col min="2" max="2" width="72.28515625" style="1" bestFit="1" customWidth="1"/>
    <col min="3" max="4" width="14.28515625" style="1" bestFit="1" customWidth="1"/>
    <col min="5" max="5" width="13.42578125" style="1" bestFit="1" customWidth="1"/>
    <col min="6" max="6" width="36.5703125" style="1" customWidth="1"/>
    <col min="7" max="7" width="36" style="1" bestFit="1" customWidth="1"/>
    <col min="8" max="8" width="12.28515625" style="1" customWidth="1"/>
    <col min="9" max="9" width="23.85546875" style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10" t="s">
        <v>20</v>
      </c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11" t="s">
        <v>6</v>
      </c>
      <c r="B3" s="11"/>
      <c r="C3" s="11"/>
      <c r="D3" s="11"/>
      <c r="E3" s="11"/>
      <c r="F3" s="11"/>
      <c r="G3" s="11"/>
      <c r="H3" s="11"/>
      <c r="I3" s="11"/>
    </row>
    <row r="4" spans="1:9" x14ac:dyDescent="0.3">
      <c r="A4" s="11" t="s">
        <v>21</v>
      </c>
      <c r="B4" s="11"/>
      <c r="C4" s="11"/>
      <c r="D4" s="11"/>
      <c r="E4" s="11"/>
      <c r="F4" s="11"/>
      <c r="G4" s="11"/>
      <c r="H4" s="11"/>
      <c r="I4" s="11"/>
    </row>
    <row r="6" spans="1:9" ht="61.5" customHeight="1" x14ac:dyDescent="0.3">
      <c r="A6" s="3" t="s">
        <v>1</v>
      </c>
      <c r="B6" s="3" t="s">
        <v>12</v>
      </c>
      <c r="C6" s="4" t="s">
        <v>2</v>
      </c>
      <c r="D6" s="3" t="s">
        <v>0</v>
      </c>
      <c r="E6" s="3" t="s">
        <v>3</v>
      </c>
      <c r="F6" s="8" t="s">
        <v>34</v>
      </c>
      <c r="G6" s="9" t="s">
        <v>35</v>
      </c>
      <c r="H6" s="2" t="s">
        <v>4</v>
      </c>
      <c r="I6" s="2" t="s">
        <v>5</v>
      </c>
    </row>
    <row r="7" spans="1:9" x14ac:dyDescent="0.3">
      <c r="A7" s="3">
        <v>1</v>
      </c>
      <c r="B7" s="12" t="s">
        <v>11</v>
      </c>
      <c r="C7" s="13">
        <v>2700</v>
      </c>
      <c r="D7" s="13">
        <v>2700</v>
      </c>
      <c r="E7" s="7" t="s">
        <v>8</v>
      </c>
      <c r="F7" s="14" t="s">
        <v>37</v>
      </c>
      <c r="G7" s="14" t="s">
        <v>37</v>
      </c>
      <c r="H7" s="2" t="s">
        <v>9</v>
      </c>
      <c r="I7" s="15" t="s">
        <v>22</v>
      </c>
    </row>
    <row r="8" spans="1:9" ht="28.9" customHeight="1" x14ac:dyDescent="0.3">
      <c r="A8" s="3">
        <v>2</v>
      </c>
      <c r="B8" s="14" t="s">
        <v>10</v>
      </c>
      <c r="C8" s="13">
        <f>1650+800</f>
        <v>2450</v>
      </c>
      <c r="D8" s="13">
        <f>1650+800</f>
        <v>2450</v>
      </c>
      <c r="E8" s="7" t="s">
        <v>8</v>
      </c>
      <c r="F8" s="14" t="s">
        <v>36</v>
      </c>
      <c r="G8" s="14" t="s">
        <v>36</v>
      </c>
      <c r="H8" s="6" t="s">
        <v>9</v>
      </c>
      <c r="I8" s="15" t="s">
        <v>23</v>
      </c>
    </row>
    <row r="9" spans="1:9" x14ac:dyDescent="0.3">
      <c r="A9" s="5">
        <v>3</v>
      </c>
      <c r="B9" s="14" t="s">
        <v>13</v>
      </c>
      <c r="C9" s="16">
        <v>103071.54</v>
      </c>
      <c r="D9" s="16">
        <v>103071.54</v>
      </c>
      <c r="E9" s="7" t="s">
        <v>8</v>
      </c>
      <c r="F9" s="14" t="s">
        <v>38</v>
      </c>
      <c r="G9" s="14" t="s">
        <v>38</v>
      </c>
      <c r="H9" s="2" t="s">
        <v>9</v>
      </c>
      <c r="I9" s="15" t="s">
        <v>24</v>
      </c>
    </row>
    <row r="10" spans="1:9" x14ac:dyDescent="0.3">
      <c r="A10" s="3">
        <v>4</v>
      </c>
      <c r="B10" s="14" t="s">
        <v>18</v>
      </c>
      <c r="C10" s="13">
        <f t="shared" ref="C10:D12" si="0">10000*4</f>
        <v>40000</v>
      </c>
      <c r="D10" s="13">
        <f t="shared" si="0"/>
        <v>40000</v>
      </c>
      <c r="E10" s="7" t="s">
        <v>8</v>
      </c>
      <c r="F10" s="14" t="s">
        <v>39</v>
      </c>
      <c r="G10" s="14" t="s">
        <v>39</v>
      </c>
      <c r="H10" s="6" t="s">
        <v>9</v>
      </c>
      <c r="I10" s="15" t="s">
        <v>25</v>
      </c>
    </row>
    <row r="11" spans="1:9" x14ac:dyDescent="0.3">
      <c r="A11" s="5">
        <v>5</v>
      </c>
      <c r="B11" s="14" t="s">
        <v>19</v>
      </c>
      <c r="C11" s="13">
        <f t="shared" si="0"/>
        <v>40000</v>
      </c>
      <c r="D11" s="13">
        <f t="shared" si="0"/>
        <v>40000</v>
      </c>
      <c r="E11" s="7" t="s">
        <v>8</v>
      </c>
      <c r="F11" s="14" t="s">
        <v>40</v>
      </c>
      <c r="G11" s="14" t="s">
        <v>40</v>
      </c>
      <c r="H11" s="2" t="s">
        <v>9</v>
      </c>
      <c r="I11" s="15" t="s">
        <v>26</v>
      </c>
    </row>
    <row r="12" spans="1:9" x14ac:dyDescent="0.3">
      <c r="A12" s="3">
        <v>6</v>
      </c>
      <c r="B12" s="14" t="s">
        <v>19</v>
      </c>
      <c r="C12" s="13">
        <f t="shared" si="0"/>
        <v>40000</v>
      </c>
      <c r="D12" s="13">
        <f t="shared" si="0"/>
        <v>40000</v>
      </c>
      <c r="E12" s="7" t="s">
        <v>8</v>
      </c>
      <c r="F12" s="17" t="s">
        <v>41</v>
      </c>
      <c r="G12" s="17" t="s">
        <v>41</v>
      </c>
      <c r="H12" s="6" t="s">
        <v>9</v>
      </c>
      <c r="I12" s="15" t="s">
        <v>27</v>
      </c>
    </row>
    <row r="13" spans="1:9" x14ac:dyDescent="0.3">
      <c r="A13" s="5">
        <v>7</v>
      </c>
      <c r="B13" s="14" t="s">
        <v>14</v>
      </c>
      <c r="C13" s="13">
        <f t="shared" ref="C13:D16" si="1">10500*4</f>
        <v>42000</v>
      </c>
      <c r="D13" s="13">
        <f t="shared" si="1"/>
        <v>42000</v>
      </c>
      <c r="E13" s="7" t="s">
        <v>8</v>
      </c>
      <c r="F13" s="14" t="s">
        <v>42</v>
      </c>
      <c r="G13" s="14" t="s">
        <v>42</v>
      </c>
      <c r="H13" s="2" t="s">
        <v>9</v>
      </c>
      <c r="I13" s="15" t="s">
        <v>28</v>
      </c>
    </row>
    <row r="14" spans="1:9" x14ac:dyDescent="0.3">
      <c r="A14" s="3">
        <v>8</v>
      </c>
      <c r="B14" s="14" t="s">
        <v>15</v>
      </c>
      <c r="C14" s="13">
        <f t="shared" si="1"/>
        <v>42000</v>
      </c>
      <c r="D14" s="13">
        <f t="shared" si="1"/>
        <v>42000</v>
      </c>
      <c r="E14" s="7" t="s">
        <v>8</v>
      </c>
      <c r="F14" s="14" t="s">
        <v>43</v>
      </c>
      <c r="G14" s="14" t="s">
        <v>43</v>
      </c>
      <c r="H14" s="6" t="s">
        <v>9</v>
      </c>
      <c r="I14" s="15" t="s">
        <v>29</v>
      </c>
    </row>
    <row r="15" spans="1:9" x14ac:dyDescent="0.3">
      <c r="A15" s="5">
        <v>9</v>
      </c>
      <c r="B15" s="14" t="s">
        <v>15</v>
      </c>
      <c r="C15" s="13">
        <f t="shared" si="1"/>
        <v>42000</v>
      </c>
      <c r="D15" s="13">
        <f t="shared" si="1"/>
        <v>42000</v>
      </c>
      <c r="E15" s="7" t="s">
        <v>8</v>
      </c>
      <c r="F15" s="14" t="s">
        <v>44</v>
      </c>
      <c r="G15" s="14" t="s">
        <v>44</v>
      </c>
      <c r="H15" s="2" t="s">
        <v>9</v>
      </c>
      <c r="I15" s="15" t="s">
        <v>30</v>
      </c>
    </row>
    <row r="16" spans="1:9" x14ac:dyDescent="0.3">
      <c r="A16" s="3">
        <v>10</v>
      </c>
      <c r="B16" s="14" t="s">
        <v>15</v>
      </c>
      <c r="C16" s="13">
        <f t="shared" si="1"/>
        <v>42000</v>
      </c>
      <c r="D16" s="13">
        <f t="shared" si="1"/>
        <v>42000</v>
      </c>
      <c r="E16" s="7" t="s">
        <v>8</v>
      </c>
      <c r="F16" s="14" t="s">
        <v>45</v>
      </c>
      <c r="G16" s="14" t="s">
        <v>45</v>
      </c>
      <c r="H16" s="6" t="s">
        <v>9</v>
      </c>
      <c r="I16" s="15" t="s">
        <v>31</v>
      </c>
    </row>
    <row r="17" spans="1:9" x14ac:dyDescent="0.3">
      <c r="A17" s="5">
        <v>11</v>
      </c>
      <c r="B17" s="14" t="s">
        <v>16</v>
      </c>
      <c r="C17" s="18">
        <f>11440*4</f>
        <v>45760</v>
      </c>
      <c r="D17" s="18">
        <f>11440*4</f>
        <v>45760</v>
      </c>
      <c r="E17" s="7" t="s">
        <v>8</v>
      </c>
      <c r="F17" s="17" t="s">
        <v>46</v>
      </c>
      <c r="G17" s="17" t="s">
        <v>46</v>
      </c>
      <c r="H17" s="2" t="s">
        <v>9</v>
      </c>
      <c r="I17" s="15" t="s">
        <v>32</v>
      </c>
    </row>
    <row r="18" spans="1:9" x14ac:dyDescent="0.3">
      <c r="A18" s="3">
        <v>12</v>
      </c>
      <c r="B18" s="14" t="s">
        <v>17</v>
      </c>
      <c r="C18" s="19">
        <f>13500*4</f>
        <v>54000</v>
      </c>
      <c r="D18" s="19">
        <f>13500*4</f>
        <v>54000</v>
      </c>
      <c r="E18" s="7" t="s">
        <v>8</v>
      </c>
      <c r="F18" s="14" t="s">
        <v>47</v>
      </c>
      <c r="G18" s="14" t="s">
        <v>47</v>
      </c>
      <c r="H18" s="6" t="s">
        <v>9</v>
      </c>
      <c r="I18" s="15" t="s">
        <v>33</v>
      </c>
    </row>
  </sheetData>
  <mergeCells count="3">
    <mergeCell ref="A2:I2"/>
    <mergeCell ref="A3:I3"/>
    <mergeCell ref="A4:I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2026-08-09T14:19:05Z</cp:lastPrinted>
  <dcterms:created xsi:type="dcterms:W3CDTF">2021-05-12T04:58:38Z</dcterms:created>
  <dcterms:modified xsi:type="dcterms:W3CDTF">2026-08-09T14:19:13Z</dcterms:modified>
</cp:coreProperties>
</file>